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<sst xmlns="http://schemas.openxmlformats.org/spreadsheetml/2006/main" count="202" uniqueCount="99">
  <si>
    <t>Ж14</t>
  </si>
  <si>
    <t>Якименко</t>
  </si>
  <si>
    <t>Анна</t>
  </si>
  <si>
    <t>№</t>
  </si>
  <si>
    <t>Ф.</t>
  </si>
  <si>
    <t>И.</t>
  </si>
  <si>
    <t>Команда</t>
  </si>
  <si>
    <t>Кристина</t>
  </si>
  <si>
    <t>Братчина</t>
  </si>
  <si>
    <t>Алена</t>
  </si>
  <si>
    <t>БОЦДЮТиЭ</t>
  </si>
  <si>
    <t>Усова</t>
  </si>
  <si>
    <t>Светлана</t>
  </si>
  <si>
    <t>Литвинова</t>
  </si>
  <si>
    <t>Ж16</t>
  </si>
  <si>
    <t>Анастасия</t>
  </si>
  <si>
    <t>Спартак</t>
  </si>
  <si>
    <t>Коробейник</t>
  </si>
  <si>
    <t>Дарья</t>
  </si>
  <si>
    <t>Галина</t>
  </si>
  <si>
    <t>Истомина</t>
  </si>
  <si>
    <t>Екатерина</t>
  </si>
  <si>
    <t>Татьяна</t>
  </si>
  <si>
    <t>Алла</t>
  </si>
  <si>
    <t>Ж18</t>
  </si>
  <si>
    <t>М14</t>
  </si>
  <si>
    <t>Леонов</t>
  </si>
  <si>
    <t>Дмитрий</t>
  </si>
  <si>
    <t>Азаров</t>
  </si>
  <si>
    <t>Михаил</t>
  </si>
  <si>
    <t>Кулешов</t>
  </si>
  <si>
    <t>Бершаков</t>
  </si>
  <si>
    <t>Андрей</t>
  </si>
  <si>
    <t>Павел</t>
  </si>
  <si>
    <t>Александр</t>
  </si>
  <si>
    <t>Иван</t>
  </si>
  <si>
    <t>Савченко</t>
  </si>
  <si>
    <t>Глеб</t>
  </si>
  <si>
    <t>М16</t>
  </si>
  <si>
    <t>Гуляев</t>
  </si>
  <si>
    <t>Самак</t>
  </si>
  <si>
    <t>Максим</t>
  </si>
  <si>
    <t>Илья</t>
  </si>
  <si>
    <t>Огурцов</t>
  </si>
  <si>
    <t>М18</t>
  </si>
  <si>
    <t>Евгений</t>
  </si>
  <si>
    <t>Антон</t>
  </si>
  <si>
    <t>Алексей</t>
  </si>
  <si>
    <t>Юлия</t>
  </si>
  <si>
    <t>Сумма 2-х из 5</t>
  </si>
  <si>
    <t>Фуников</t>
  </si>
  <si>
    <t>Шебекино</t>
  </si>
  <si>
    <t>Скачкова</t>
  </si>
  <si>
    <t>Ракова</t>
  </si>
  <si>
    <t>Бойко</t>
  </si>
  <si>
    <t>Шмайлова</t>
  </si>
  <si>
    <t>Григорьева</t>
  </si>
  <si>
    <t>Сульженко</t>
  </si>
  <si>
    <t>Изотова</t>
  </si>
  <si>
    <t>Ольга</t>
  </si>
  <si>
    <t>Цыбульник</t>
  </si>
  <si>
    <t>Надежда</t>
  </si>
  <si>
    <t>Мерзликина</t>
  </si>
  <si>
    <t>Влада</t>
  </si>
  <si>
    <t>Белгород</t>
  </si>
  <si>
    <t>Михайлюкова</t>
  </si>
  <si>
    <t>Очки 13.04</t>
  </si>
  <si>
    <t>Очки 14.04</t>
  </si>
  <si>
    <t>Очки 15.04</t>
  </si>
  <si>
    <t>Честова</t>
  </si>
  <si>
    <t>Лякина</t>
  </si>
  <si>
    <t>Сумма 2-х из 3</t>
  </si>
  <si>
    <t xml:space="preserve">Кислая </t>
  </si>
  <si>
    <t>Сапронова</t>
  </si>
  <si>
    <t>Белых</t>
  </si>
  <si>
    <t>Роганин</t>
  </si>
  <si>
    <t>Артур</t>
  </si>
  <si>
    <t>Бугаев</t>
  </si>
  <si>
    <t>Данил</t>
  </si>
  <si>
    <t>Писаренко</t>
  </si>
  <si>
    <t xml:space="preserve">Тяжкороб </t>
  </si>
  <si>
    <t>Балюков</t>
  </si>
  <si>
    <t>Губкинский р-н</t>
  </si>
  <si>
    <t>Аркатов</t>
  </si>
  <si>
    <t xml:space="preserve">Шляев  </t>
  </si>
  <si>
    <t>Безруков</t>
  </si>
  <si>
    <t>Регель</t>
  </si>
  <si>
    <t>Валерий</t>
  </si>
  <si>
    <t>Решетников</t>
  </si>
  <si>
    <t>Лихневский</t>
  </si>
  <si>
    <t>Ровенских</t>
  </si>
  <si>
    <t>Лаптев</t>
  </si>
  <si>
    <t>Клавкин</t>
  </si>
  <si>
    <t>Мещеряков</t>
  </si>
  <si>
    <t>Владислав</t>
  </si>
  <si>
    <t>Коровянский</t>
  </si>
  <si>
    <t>Михайлов</t>
  </si>
  <si>
    <t>Юрий</t>
  </si>
  <si>
    <t>Текущий ранг  по группам МЖ 14-18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</si>
</sst>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0;[Red]0.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65" fontId="0" fillId="0" borderId="10" xfId="0" applyNumberFormat="1" applyFill="1" applyBorder="1" applyAlignment="1">
      <alignment horizontal="center"/>
    </xf>
    <xf numFmtId="21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125" style="1" customWidth="1"/>
    <col min="2" max="2" width="13.25390625" style="0" customWidth="1"/>
    <col min="3" max="3" width="10.25390625" style="0" customWidth="1"/>
    <col min="4" max="4" width="18.00390625" style="0" customWidth="1"/>
    <col min="5" max="6" width="11.125" style="0" customWidth="1"/>
    <col min="7" max="7" width="10.75390625" style="1" customWidth="1"/>
    <col min="8" max="9" width="10.375" style="1" customWidth="1"/>
    <col min="10" max="13" width="10.25390625" style="1" customWidth="1"/>
    <col min="14" max="14" width="13.875" style="1" customWidth="1"/>
  </cols>
  <sheetData>
    <row r="1" spans="1:7" ht="15.75">
      <c r="A1" s="24" t="s">
        <v>98</v>
      </c>
      <c r="B1" s="24"/>
      <c r="C1" s="24"/>
      <c r="D1" s="24"/>
      <c r="E1" s="24"/>
      <c r="F1" s="24"/>
      <c r="G1" s="24"/>
    </row>
    <row r="3" ht="12.75">
      <c r="A3" s="6" t="s">
        <v>0</v>
      </c>
    </row>
    <row r="5" spans="1:14" ht="12.75">
      <c r="A5" s="2" t="s">
        <v>3</v>
      </c>
      <c r="B5" s="3" t="s">
        <v>4</v>
      </c>
      <c r="C5" s="3" t="s">
        <v>5</v>
      </c>
      <c r="D5" s="3" t="s">
        <v>6</v>
      </c>
      <c r="E5" s="7">
        <v>41012</v>
      </c>
      <c r="F5" s="7">
        <v>41012</v>
      </c>
      <c r="G5" s="2" t="s">
        <v>66</v>
      </c>
      <c r="H5" s="16">
        <v>41013</v>
      </c>
      <c r="I5" s="16">
        <v>41013</v>
      </c>
      <c r="J5" s="2" t="s">
        <v>67</v>
      </c>
      <c r="K5" s="7">
        <v>41014</v>
      </c>
      <c r="L5" s="7">
        <v>41014</v>
      </c>
      <c r="M5" s="2" t="s">
        <v>68</v>
      </c>
      <c r="N5" s="2" t="s">
        <v>71</v>
      </c>
    </row>
    <row r="6" spans="1:14" ht="12.75">
      <c r="A6" s="2">
        <v>1</v>
      </c>
      <c r="B6" s="3" t="s">
        <v>55</v>
      </c>
      <c r="C6" s="3" t="s">
        <v>21</v>
      </c>
      <c r="D6" s="3" t="s">
        <v>10</v>
      </c>
      <c r="E6" s="5">
        <v>0.0125694444444444</v>
      </c>
      <c r="F6" s="5">
        <v>0.016377314814814813</v>
      </c>
      <c r="G6" s="4">
        <f aca="true" t="shared" si="0" ref="G6:G15">300-F6/E6*100</f>
        <v>169.7053406998154</v>
      </c>
      <c r="H6" s="17">
        <v>0.0134143518518519</v>
      </c>
      <c r="I6" s="17">
        <v>0.013414351851851851</v>
      </c>
      <c r="J6" s="4">
        <f aca="true" t="shared" si="1" ref="J6:J15">300-I6/H6*100</f>
        <v>200.00000000000037</v>
      </c>
      <c r="K6" s="5">
        <v>0.0142939814814815</v>
      </c>
      <c r="L6" s="5">
        <v>0.015127314814814816</v>
      </c>
      <c r="M6" s="4">
        <f aca="true" t="shared" si="2" ref="M6:M15">300-L6/K6*100</f>
        <v>194.1700404858301</v>
      </c>
      <c r="N6" s="20">
        <v>394.17</v>
      </c>
    </row>
    <row r="7" spans="1:14" ht="12.75">
      <c r="A7" s="2">
        <v>2</v>
      </c>
      <c r="B7" s="3" t="s">
        <v>53</v>
      </c>
      <c r="C7" s="3" t="s">
        <v>9</v>
      </c>
      <c r="D7" s="3" t="s">
        <v>51</v>
      </c>
      <c r="E7" s="5">
        <v>0.012569444444444446</v>
      </c>
      <c r="F7" s="5">
        <v>0.013888888888888888</v>
      </c>
      <c r="G7" s="4">
        <f t="shared" si="0"/>
        <v>189.50276243093924</v>
      </c>
      <c r="H7" s="17">
        <v>0.013414351851851851</v>
      </c>
      <c r="I7" s="17">
        <v>0.014965277777777779</v>
      </c>
      <c r="J7" s="4">
        <f t="shared" si="1"/>
        <v>188.43830888697153</v>
      </c>
      <c r="K7" s="5">
        <v>0.014293981481481482</v>
      </c>
      <c r="L7" s="5">
        <v>0.014293981481481482</v>
      </c>
      <c r="M7" s="4">
        <f t="shared" si="2"/>
        <v>200</v>
      </c>
      <c r="N7" s="19">
        <v>389.5</v>
      </c>
    </row>
    <row r="8" spans="1:14" ht="12.75">
      <c r="A8" s="2">
        <v>3</v>
      </c>
      <c r="B8" s="3" t="s">
        <v>52</v>
      </c>
      <c r="C8" s="3" t="s">
        <v>22</v>
      </c>
      <c r="D8" s="3" t="s">
        <v>51</v>
      </c>
      <c r="E8" s="5">
        <v>0.012569444444444446</v>
      </c>
      <c r="F8" s="5">
        <v>0.012569444444444446</v>
      </c>
      <c r="G8" s="4">
        <f t="shared" si="0"/>
        <v>200</v>
      </c>
      <c r="H8" s="17">
        <v>0.013414351851851851</v>
      </c>
      <c r="I8" s="17">
        <v>0.016064814814814813</v>
      </c>
      <c r="J8" s="4">
        <f t="shared" si="1"/>
        <v>180.2415875754961</v>
      </c>
      <c r="K8" s="5">
        <v>0.014293981481481482</v>
      </c>
      <c r="L8" s="5">
        <v>0.018854166666666665</v>
      </c>
      <c r="M8" s="4">
        <f t="shared" si="2"/>
        <v>168.09716599190284</v>
      </c>
      <c r="N8" s="19">
        <v>380.24</v>
      </c>
    </row>
    <row r="9" spans="1:14" ht="12.75">
      <c r="A9" s="2">
        <v>4</v>
      </c>
      <c r="B9" s="3" t="s">
        <v>54</v>
      </c>
      <c r="C9" s="3" t="s">
        <v>2</v>
      </c>
      <c r="D9" s="3" t="s">
        <v>51</v>
      </c>
      <c r="E9" s="5">
        <v>0.0125694444444444</v>
      </c>
      <c r="F9" s="5">
        <v>0.01525462962962963</v>
      </c>
      <c r="G9" s="4">
        <f t="shared" si="0"/>
        <v>178.6372007366478</v>
      </c>
      <c r="H9" s="17">
        <v>0.0134143518518519</v>
      </c>
      <c r="I9" s="17">
        <v>0.014212962962962962</v>
      </c>
      <c r="J9" s="4">
        <f t="shared" si="1"/>
        <v>194.04659188956035</v>
      </c>
      <c r="K9" s="5">
        <v>0.0142939814814815</v>
      </c>
      <c r="L9" s="5">
        <v>0.016585648148148148</v>
      </c>
      <c r="M9" s="4">
        <f t="shared" si="2"/>
        <v>183.96761133603255</v>
      </c>
      <c r="N9" s="21">
        <f>J9+M9</f>
        <v>378.0142032255929</v>
      </c>
    </row>
    <row r="10" spans="1:14" ht="12.75">
      <c r="A10" s="2">
        <v>5</v>
      </c>
      <c r="B10" s="8" t="s">
        <v>56</v>
      </c>
      <c r="C10" s="8" t="s">
        <v>15</v>
      </c>
      <c r="D10" s="8" t="s">
        <v>10</v>
      </c>
      <c r="E10" s="5">
        <v>0.0125694444444444</v>
      </c>
      <c r="F10" s="5">
        <v>0.016574074074074074</v>
      </c>
      <c r="G10" s="4">
        <f t="shared" si="0"/>
        <v>168.139963167587</v>
      </c>
      <c r="H10" s="17">
        <v>0.0134143518518519</v>
      </c>
      <c r="I10" s="17">
        <v>0.01554398148148148</v>
      </c>
      <c r="J10" s="4">
        <f t="shared" si="1"/>
        <v>184.124245038827</v>
      </c>
      <c r="K10" s="5">
        <v>0.0142939814814815</v>
      </c>
      <c r="L10" s="5">
        <v>0.021342592592592594</v>
      </c>
      <c r="M10" s="4">
        <f t="shared" si="2"/>
        <v>150.68825910931193</v>
      </c>
      <c r="N10" s="21">
        <f>G10+J10</f>
        <v>352.264208206414</v>
      </c>
    </row>
    <row r="11" spans="1:14" ht="12.75">
      <c r="A11" s="2">
        <v>6</v>
      </c>
      <c r="B11" s="3" t="s">
        <v>57</v>
      </c>
      <c r="C11" s="3" t="s">
        <v>7</v>
      </c>
      <c r="D11" s="3" t="s">
        <v>10</v>
      </c>
      <c r="E11" s="5">
        <v>0.0125694444444444</v>
      </c>
      <c r="F11" s="5">
        <v>0.018055555555555557</v>
      </c>
      <c r="G11" s="4">
        <f t="shared" si="0"/>
        <v>156.35359116022047</v>
      </c>
      <c r="H11" s="17">
        <v>0.0134143518518519</v>
      </c>
      <c r="I11" s="17">
        <v>0.01621527777777778</v>
      </c>
      <c r="J11" s="4">
        <f t="shared" si="1"/>
        <v>179.11993097497884</v>
      </c>
      <c r="K11" s="5">
        <v>0.0142939814814815</v>
      </c>
      <c r="L11" s="5">
        <v>0.025520833333333336</v>
      </c>
      <c r="M11" s="4">
        <f t="shared" si="2"/>
        <v>121.45748987854273</v>
      </c>
      <c r="N11" s="21">
        <f>G11+J11</f>
        <v>335.47352213519935</v>
      </c>
    </row>
    <row r="12" spans="1:14" ht="12.75">
      <c r="A12" s="2">
        <v>7</v>
      </c>
      <c r="B12" s="8" t="s">
        <v>58</v>
      </c>
      <c r="C12" s="8" t="s">
        <v>59</v>
      </c>
      <c r="D12" s="8" t="s">
        <v>10</v>
      </c>
      <c r="E12" s="5">
        <v>0.0125694444444444</v>
      </c>
      <c r="F12" s="5">
        <v>0.01916666666666667</v>
      </c>
      <c r="G12" s="4">
        <f t="shared" si="0"/>
        <v>147.5138121546956</v>
      </c>
      <c r="H12" s="17">
        <v>0.0134143518518519</v>
      </c>
      <c r="I12" s="17">
        <v>0.035243055555555555</v>
      </c>
      <c r="J12" s="4">
        <f t="shared" si="1"/>
        <v>37.27351164797335</v>
      </c>
      <c r="K12" s="5">
        <v>0.0142939814814815</v>
      </c>
      <c r="L12" s="5">
        <v>0.018194444444444444</v>
      </c>
      <c r="M12" s="4">
        <f t="shared" si="2"/>
        <v>172.7125506072876</v>
      </c>
      <c r="N12" s="21">
        <f>G12+M12</f>
        <v>320.2263627619832</v>
      </c>
    </row>
    <row r="13" spans="1:14" ht="12.75">
      <c r="A13" s="2">
        <v>8</v>
      </c>
      <c r="B13" s="8" t="s">
        <v>60</v>
      </c>
      <c r="C13" s="8" t="s">
        <v>61</v>
      </c>
      <c r="D13" s="8" t="s">
        <v>16</v>
      </c>
      <c r="E13" s="5">
        <v>0.0125694444444444</v>
      </c>
      <c r="F13" s="5">
        <v>0.021041666666666667</v>
      </c>
      <c r="G13" s="4">
        <f t="shared" si="0"/>
        <v>132.59668508287234</v>
      </c>
      <c r="H13" s="17">
        <v>0.0134143518518519</v>
      </c>
      <c r="I13" s="17">
        <v>0.015949074074074074</v>
      </c>
      <c r="J13" s="4">
        <f t="shared" si="1"/>
        <v>181.10440034512555</v>
      </c>
      <c r="K13" s="5">
        <v>0.0142939814814815</v>
      </c>
      <c r="L13" s="5">
        <v>0.024571759259259262</v>
      </c>
      <c r="M13" s="4">
        <f t="shared" si="2"/>
        <v>128.09716599190304</v>
      </c>
      <c r="N13" s="21">
        <f>G13+J13</f>
        <v>313.7010854279979</v>
      </c>
    </row>
    <row r="14" spans="1:14" ht="12.75">
      <c r="A14" s="2">
        <v>9</v>
      </c>
      <c r="B14" s="8" t="s">
        <v>62</v>
      </c>
      <c r="C14" s="8" t="s">
        <v>63</v>
      </c>
      <c r="D14" s="8" t="s">
        <v>64</v>
      </c>
      <c r="E14" s="5">
        <v>0.0125694444444444</v>
      </c>
      <c r="F14" s="5">
        <v>0.020995370370370373</v>
      </c>
      <c r="G14" s="4">
        <f t="shared" si="0"/>
        <v>132.96500920810252</v>
      </c>
      <c r="H14" s="17">
        <v>0.0134143518518519</v>
      </c>
      <c r="I14" s="17">
        <v>0.019675925925925927</v>
      </c>
      <c r="J14" s="4">
        <f t="shared" si="1"/>
        <v>153.32182916307212</v>
      </c>
      <c r="K14" s="5">
        <v>0.0142939814814815</v>
      </c>
      <c r="L14" s="5">
        <v>0.03318287037037037</v>
      </c>
      <c r="M14" s="4">
        <f t="shared" si="2"/>
        <v>67.85425101214605</v>
      </c>
      <c r="N14" s="21">
        <f>G14+J14</f>
        <v>286.28683837117467</v>
      </c>
    </row>
    <row r="15" spans="1:14" ht="12.75">
      <c r="A15" s="2">
        <v>10</v>
      </c>
      <c r="B15" s="8" t="s">
        <v>65</v>
      </c>
      <c r="C15" s="8" t="s">
        <v>18</v>
      </c>
      <c r="D15" s="8" t="s">
        <v>16</v>
      </c>
      <c r="E15" s="5">
        <v>0.0125694444444444</v>
      </c>
      <c r="F15" s="5">
        <v>0.023530092592592592</v>
      </c>
      <c r="G15" s="4">
        <f t="shared" si="0"/>
        <v>112.79926335174889</v>
      </c>
      <c r="H15" s="17">
        <v>0.0134143518518519</v>
      </c>
      <c r="I15" s="17">
        <v>0.024548611111111115</v>
      </c>
      <c r="J15" s="4">
        <f t="shared" si="1"/>
        <v>116.99741156169173</v>
      </c>
      <c r="K15" s="5">
        <v>0.0142939814814815</v>
      </c>
      <c r="L15" s="5">
        <v>0.030462962962962966</v>
      </c>
      <c r="M15" s="4">
        <f t="shared" si="2"/>
        <v>86.88259109311764</v>
      </c>
      <c r="N15" s="21">
        <f>G15+J15</f>
        <v>229.79667491344063</v>
      </c>
    </row>
    <row r="17" ht="12.75">
      <c r="A17" s="6" t="s">
        <v>14</v>
      </c>
    </row>
    <row r="19" spans="1:14" ht="12.75">
      <c r="A19" s="2" t="s">
        <v>3</v>
      </c>
      <c r="B19" s="3" t="s">
        <v>4</v>
      </c>
      <c r="C19" s="3" t="s">
        <v>5</v>
      </c>
      <c r="D19" s="3" t="s">
        <v>6</v>
      </c>
      <c r="E19" s="7">
        <v>41012</v>
      </c>
      <c r="F19" s="7">
        <v>41012</v>
      </c>
      <c r="G19" s="2" t="s">
        <v>66</v>
      </c>
      <c r="H19" s="16">
        <v>41013</v>
      </c>
      <c r="I19" s="16">
        <v>41013</v>
      </c>
      <c r="J19" s="2" t="s">
        <v>67</v>
      </c>
      <c r="K19" s="7">
        <v>41014</v>
      </c>
      <c r="L19" s="7">
        <v>41014</v>
      </c>
      <c r="M19" s="2" t="s">
        <v>68</v>
      </c>
      <c r="N19" s="2" t="s">
        <v>49</v>
      </c>
    </row>
    <row r="20" spans="1:14" ht="12.75">
      <c r="A20" s="2">
        <v>1</v>
      </c>
      <c r="B20" s="3" t="s">
        <v>60</v>
      </c>
      <c r="C20" s="3" t="s">
        <v>15</v>
      </c>
      <c r="D20" s="3" t="s">
        <v>16</v>
      </c>
      <c r="E20" s="5">
        <v>0.019293981481481485</v>
      </c>
      <c r="F20" s="5">
        <v>0.019293981481481485</v>
      </c>
      <c r="G20" s="4">
        <f aca="true" t="shared" si="3" ref="G20:G26">300-F20/E20*100</f>
        <v>200</v>
      </c>
      <c r="H20" s="17">
        <v>0.014432870370370372</v>
      </c>
      <c r="I20" s="17">
        <v>0.01916666666666667</v>
      </c>
      <c r="J20" s="4">
        <f aca="true" t="shared" si="4" ref="J20:J26">300-I20/H20*100</f>
        <v>167.20128307939052</v>
      </c>
      <c r="K20" s="5">
        <v>0.0265625</v>
      </c>
      <c r="L20" s="5">
        <v>0.0265625</v>
      </c>
      <c r="M20" s="4">
        <f aca="true" t="shared" si="5" ref="M20:M25">300-L20/K20*100</f>
        <v>200</v>
      </c>
      <c r="N20" s="20">
        <v>400</v>
      </c>
    </row>
    <row r="21" spans="1:14" ht="12.75">
      <c r="A21" s="2">
        <v>2</v>
      </c>
      <c r="B21" s="3" t="s">
        <v>1</v>
      </c>
      <c r="C21" s="3" t="s">
        <v>2</v>
      </c>
      <c r="D21" s="3" t="s">
        <v>10</v>
      </c>
      <c r="E21" s="5">
        <v>0.019293981481481485</v>
      </c>
      <c r="F21" s="5">
        <v>0.019594907407407405</v>
      </c>
      <c r="G21" s="4">
        <f t="shared" si="3"/>
        <v>198.4403119376125</v>
      </c>
      <c r="H21" s="17">
        <v>0.014432870370370372</v>
      </c>
      <c r="I21" s="17">
        <v>0.015439814814814816</v>
      </c>
      <c r="J21" s="4">
        <f t="shared" si="4"/>
        <v>193.02325581395348</v>
      </c>
      <c r="K21" s="5">
        <v>0.0265625</v>
      </c>
      <c r="L21" s="5">
        <v>0.030567129629629628</v>
      </c>
      <c r="M21" s="4">
        <f t="shared" si="5"/>
        <v>184.92374727668846</v>
      </c>
      <c r="N21" s="21">
        <f>G21+J21</f>
        <v>391.46356775156596</v>
      </c>
    </row>
    <row r="22" spans="1:14" ht="12.75">
      <c r="A22" s="2">
        <v>3</v>
      </c>
      <c r="B22" s="3" t="s">
        <v>11</v>
      </c>
      <c r="C22" s="3" t="s">
        <v>12</v>
      </c>
      <c r="D22" s="3" t="s">
        <v>10</v>
      </c>
      <c r="E22" s="5">
        <v>0.0192939814814815</v>
      </c>
      <c r="F22" s="5">
        <v>0.021006944444444443</v>
      </c>
      <c r="G22" s="4">
        <f t="shared" si="3"/>
        <v>191.12177564487115</v>
      </c>
      <c r="H22" s="17">
        <v>0.0144328703703704</v>
      </c>
      <c r="I22" s="17">
        <v>0.019282407407407408</v>
      </c>
      <c r="J22" s="4">
        <f t="shared" si="4"/>
        <v>166.399358460305</v>
      </c>
      <c r="K22" s="5">
        <v>0.0265625</v>
      </c>
      <c r="L22" s="5">
        <v>0.02803240740740741</v>
      </c>
      <c r="M22" s="4">
        <f t="shared" si="5"/>
        <v>194.46623093681916</v>
      </c>
      <c r="N22" s="21">
        <f>G22+M22</f>
        <v>385.5880065816903</v>
      </c>
    </row>
    <row r="23" spans="1:14" ht="12.75">
      <c r="A23" s="2">
        <v>4</v>
      </c>
      <c r="B23" s="3" t="s">
        <v>69</v>
      </c>
      <c r="C23" s="3" t="s">
        <v>2</v>
      </c>
      <c r="D23" s="3" t="s">
        <v>10</v>
      </c>
      <c r="E23" s="5">
        <v>0.0192939814814815</v>
      </c>
      <c r="F23" s="5">
        <v>0.021006944444444443</v>
      </c>
      <c r="G23" s="4">
        <f t="shared" si="3"/>
        <v>191.12177564487115</v>
      </c>
      <c r="H23" s="17">
        <v>0.0144328703703704</v>
      </c>
      <c r="I23" s="17">
        <v>0.01931712962962963</v>
      </c>
      <c r="J23" s="4">
        <f t="shared" si="4"/>
        <v>166.15878107457925</v>
      </c>
      <c r="K23" s="5">
        <v>0.0265625</v>
      </c>
      <c r="L23" s="5">
        <v>0.028067129629629626</v>
      </c>
      <c r="M23" s="4">
        <f t="shared" si="5"/>
        <v>194.33551198257084</v>
      </c>
      <c r="N23" s="21">
        <f>G23+M23</f>
        <v>385.457287627442</v>
      </c>
    </row>
    <row r="24" spans="1:14" ht="12.75">
      <c r="A24" s="2">
        <v>5</v>
      </c>
      <c r="B24" s="8" t="s">
        <v>13</v>
      </c>
      <c r="C24" s="8" t="s">
        <v>7</v>
      </c>
      <c r="D24" s="8" t="s">
        <v>10</v>
      </c>
      <c r="E24" s="5">
        <v>0.0192939814814815</v>
      </c>
      <c r="F24" s="5">
        <v>0.027164351851851853</v>
      </c>
      <c r="G24" s="4">
        <f t="shared" si="3"/>
        <v>159.20815836832645</v>
      </c>
      <c r="H24" s="17">
        <v>0.0144328703703704</v>
      </c>
      <c r="I24" s="17">
        <v>0.024224537037037034</v>
      </c>
      <c r="J24" s="4">
        <f t="shared" si="4"/>
        <v>132.15717722534117</v>
      </c>
      <c r="K24" s="5">
        <v>0.0265625</v>
      </c>
      <c r="L24" s="5">
        <v>0.04304398148148148</v>
      </c>
      <c r="M24" s="4">
        <f t="shared" si="5"/>
        <v>137.9520697167756</v>
      </c>
      <c r="N24" s="21">
        <f>G24+M24</f>
        <v>297.16022808510206</v>
      </c>
    </row>
    <row r="25" spans="1:14" ht="12.75">
      <c r="A25" s="2">
        <v>6</v>
      </c>
      <c r="B25" s="3" t="s">
        <v>8</v>
      </c>
      <c r="C25" s="3" t="s">
        <v>9</v>
      </c>
      <c r="D25" s="3" t="s">
        <v>10</v>
      </c>
      <c r="E25" s="5">
        <v>0.0192939814814815</v>
      </c>
      <c r="F25" s="5">
        <v>0.030138888888888885</v>
      </c>
      <c r="G25" s="4">
        <f t="shared" si="3"/>
        <v>143.79124175164984</v>
      </c>
      <c r="H25" s="17">
        <v>0.0144328703703704</v>
      </c>
      <c r="I25" s="17">
        <v>0.024548611111111115</v>
      </c>
      <c r="J25" s="4">
        <f t="shared" si="4"/>
        <v>129.91178829190088</v>
      </c>
      <c r="K25" s="5">
        <v>0.0265625</v>
      </c>
      <c r="L25" s="5">
        <v>0.039525462962962964</v>
      </c>
      <c r="M25" s="4">
        <f t="shared" si="5"/>
        <v>151.19825708061</v>
      </c>
      <c r="N25" s="21">
        <f>G25+M25</f>
        <v>294.98949883225987</v>
      </c>
    </row>
    <row r="26" spans="1:14" ht="12.75">
      <c r="A26" s="2">
        <v>7</v>
      </c>
      <c r="B26" s="8" t="s">
        <v>70</v>
      </c>
      <c r="C26" s="8" t="s">
        <v>48</v>
      </c>
      <c r="D26" s="8" t="s">
        <v>10</v>
      </c>
      <c r="E26" s="5">
        <v>0.0192939814814815</v>
      </c>
      <c r="F26" s="5">
        <v>0.031111111111111107</v>
      </c>
      <c r="G26" s="4">
        <f t="shared" si="3"/>
        <v>138.75224955009017</v>
      </c>
      <c r="H26" s="17">
        <v>0.0144328703703704</v>
      </c>
      <c r="I26" s="17">
        <v>0.02974537037037037</v>
      </c>
      <c r="J26" s="4">
        <f t="shared" si="4"/>
        <v>93.9053728949483</v>
      </c>
      <c r="K26" s="5">
        <v>0.0265625</v>
      </c>
      <c r="L26" s="5"/>
      <c r="M26" s="4"/>
      <c r="N26" s="21">
        <f>G26+J26</f>
        <v>232.65762244503847</v>
      </c>
    </row>
    <row r="28" ht="12.75">
      <c r="A28" s="6" t="s">
        <v>24</v>
      </c>
    </row>
    <row r="29" ht="12.75">
      <c r="A29" s="6"/>
    </row>
    <row r="30" spans="1:14" ht="12.75">
      <c r="A30" s="2" t="s">
        <v>3</v>
      </c>
      <c r="B30" s="3" t="s">
        <v>4</v>
      </c>
      <c r="C30" s="3" t="s">
        <v>5</v>
      </c>
      <c r="D30" s="3" t="s">
        <v>6</v>
      </c>
      <c r="E30" s="7">
        <v>41012</v>
      </c>
      <c r="F30" s="7">
        <v>41012</v>
      </c>
      <c r="G30" s="2" t="s">
        <v>66</v>
      </c>
      <c r="H30" s="16">
        <v>41013</v>
      </c>
      <c r="I30" s="16">
        <v>41013</v>
      </c>
      <c r="J30" s="2" t="s">
        <v>67</v>
      </c>
      <c r="K30" s="7">
        <v>41014</v>
      </c>
      <c r="L30" s="7">
        <v>41014</v>
      </c>
      <c r="M30" s="2" t="s">
        <v>68</v>
      </c>
      <c r="N30" s="2" t="s">
        <v>71</v>
      </c>
    </row>
    <row r="31" spans="1:14" ht="12.75">
      <c r="A31" s="2">
        <v>1</v>
      </c>
      <c r="B31" s="3" t="s">
        <v>17</v>
      </c>
      <c r="C31" s="3" t="s">
        <v>18</v>
      </c>
      <c r="D31" s="3" t="s">
        <v>10</v>
      </c>
      <c r="E31" s="5">
        <v>0.026261574074074076</v>
      </c>
      <c r="F31" s="5">
        <v>0.026261574074074076</v>
      </c>
      <c r="G31" s="4">
        <f>300-F31/E31*100</f>
        <v>200</v>
      </c>
      <c r="H31" s="17">
        <v>0.028749999999999998</v>
      </c>
      <c r="I31" s="17">
        <v>0.028749999999999998</v>
      </c>
      <c r="J31" s="4">
        <f>300-I31/H31*100</f>
        <v>200</v>
      </c>
      <c r="K31" s="22">
        <v>0.03539351851851852</v>
      </c>
      <c r="L31" s="22">
        <v>0.0378587962962963</v>
      </c>
      <c r="M31" s="4">
        <f>300-L31/K31*100</f>
        <v>193.03466317854804</v>
      </c>
      <c r="N31" s="20">
        <v>400</v>
      </c>
    </row>
    <row r="32" spans="1:17" ht="12.75">
      <c r="A32" s="2">
        <v>2</v>
      </c>
      <c r="B32" s="3" t="s">
        <v>72</v>
      </c>
      <c r="C32" s="3" t="s">
        <v>23</v>
      </c>
      <c r="D32" s="3" t="s">
        <v>51</v>
      </c>
      <c r="E32" s="5">
        <v>0.026261574074074076</v>
      </c>
      <c r="F32" s="5">
        <v>0.027824074074074074</v>
      </c>
      <c r="G32" s="4">
        <f>300-F32/E32*100</f>
        <v>194.05024239753197</v>
      </c>
      <c r="H32" s="17">
        <v>0.028749999999999998</v>
      </c>
      <c r="I32" s="17">
        <v>0.036585648148148145</v>
      </c>
      <c r="J32" s="4">
        <f>300-I32/H32*100</f>
        <v>172.74557165861515</v>
      </c>
      <c r="K32" s="22">
        <v>0.03539351851851852</v>
      </c>
      <c r="L32" s="22">
        <v>0.03629629629629629</v>
      </c>
      <c r="M32" s="4">
        <f>300-L32/K32*100</f>
        <v>197.44931327665142</v>
      </c>
      <c r="N32" s="21">
        <f>G32+M32</f>
        <v>391.4995556741834</v>
      </c>
      <c r="O32" s="13"/>
      <c r="P32" s="13"/>
      <c r="Q32" s="14"/>
    </row>
    <row r="33" spans="1:17" ht="12.75">
      <c r="A33" s="2">
        <v>3</v>
      </c>
      <c r="B33" s="8" t="s">
        <v>73</v>
      </c>
      <c r="C33" s="8" t="s">
        <v>15</v>
      </c>
      <c r="D33" s="8" t="s">
        <v>16</v>
      </c>
      <c r="E33" s="5">
        <v>0.0262615740740741</v>
      </c>
      <c r="F33" s="5">
        <v>0.02936342592592592</v>
      </c>
      <c r="G33" s="4">
        <f>300-F33/E33*100</f>
        <v>188.18862935213764</v>
      </c>
      <c r="H33" s="17">
        <v>0.02875</v>
      </c>
      <c r="I33" s="17">
        <v>0.03902777777777778</v>
      </c>
      <c r="J33" s="4">
        <f>300-I33/H33*100</f>
        <v>164.2512077294686</v>
      </c>
      <c r="K33" s="22">
        <v>0.0353935185185185</v>
      </c>
      <c r="L33" s="22">
        <v>0.03539351851851852</v>
      </c>
      <c r="M33" s="4">
        <f>300-L33/K33*100</f>
        <v>199.99999999999994</v>
      </c>
      <c r="N33" s="21">
        <f>M33+G33</f>
        <v>388.1886293521376</v>
      </c>
      <c r="O33" s="13"/>
      <c r="P33" s="13"/>
      <c r="Q33" s="14"/>
    </row>
    <row r="34" spans="1:17" ht="12.75">
      <c r="A34" s="2">
        <v>4</v>
      </c>
      <c r="B34" s="3" t="s">
        <v>74</v>
      </c>
      <c r="C34" s="3" t="s">
        <v>19</v>
      </c>
      <c r="D34" s="3" t="s">
        <v>16</v>
      </c>
      <c r="E34" s="5">
        <v>0.0262615740740741</v>
      </c>
      <c r="F34" s="5">
        <v>0.035069444444444445</v>
      </c>
      <c r="G34" s="4">
        <f>300-F34/E34*100</f>
        <v>166.46099603349506</v>
      </c>
      <c r="H34" s="17">
        <v>0.02875</v>
      </c>
      <c r="I34" s="17">
        <v>0.04341435185185185</v>
      </c>
      <c r="J34" s="4">
        <f>300-I34/H34*100</f>
        <v>148.9935587761675</v>
      </c>
      <c r="K34" s="22">
        <v>0.0353935185185185</v>
      </c>
      <c r="L34" s="22">
        <v>0.046157407407407404</v>
      </c>
      <c r="M34" s="4">
        <f>300-L34/K34*100</f>
        <v>169.58796599084363</v>
      </c>
      <c r="N34" s="21">
        <f>G34+M34</f>
        <v>336.0489620243387</v>
      </c>
      <c r="O34" s="13"/>
      <c r="P34" s="13"/>
      <c r="Q34" s="14"/>
    </row>
    <row r="35" spans="1:17" ht="12.75">
      <c r="A35" s="2">
        <v>5</v>
      </c>
      <c r="B35" s="3" t="s">
        <v>20</v>
      </c>
      <c r="C35" s="3" t="s">
        <v>21</v>
      </c>
      <c r="D35" s="3" t="s">
        <v>10</v>
      </c>
      <c r="E35" s="5">
        <v>0.0262615740740741</v>
      </c>
      <c r="F35" s="5">
        <v>0.032615740740740744</v>
      </c>
      <c r="G35" s="4">
        <f>300-F35/E35*100</f>
        <v>175.80431908329672</v>
      </c>
      <c r="H35" s="17">
        <v>0.02875</v>
      </c>
      <c r="I35" s="17"/>
      <c r="J35" s="4"/>
      <c r="K35" s="22">
        <v>0.0353935185185185</v>
      </c>
      <c r="L35" s="22"/>
      <c r="M35" s="4"/>
      <c r="N35" s="4"/>
      <c r="O35" s="13"/>
      <c r="P35" s="10"/>
      <c r="Q35" s="14"/>
    </row>
    <row r="37" spans="1:13" ht="12.75">
      <c r="A37" s="9"/>
      <c r="B37" s="10"/>
      <c r="C37" s="10"/>
      <c r="D37" s="10"/>
      <c r="E37" s="10"/>
      <c r="F37" s="11"/>
      <c r="G37" s="9"/>
      <c r="H37" s="9"/>
      <c r="I37" s="18"/>
      <c r="J37" s="9"/>
      <c r="K37" s="9"/>
      <c r="L37" s="9"/>
      <c r="M37" s="9"/>
    </row>
    <row r="39" ht="12.75">
      <c r="A39" s="6" t="s">
        <v>25</v>
      </c>
    </row>
    <row r="41" spans="1:14" ht="12.75">
      <c r="A41" s="2" t="s">
        <v>3</v>
      </c>
      <c r="B41" s="3" t="s">
        <v>4</v>
      </c>
      <c r="C41" s="3" t="s">
        <v>5</v>
      </c>
      <c r="D41" s="3" t="s">
        <v>6</v>
      </c>
      <c r="E41" s="7">
        <v>41012</v>
      </c>
      <c r="F41" s="7">
        <v>41012</v>
      </c>
      <c r="G41" s="2" t="s">
        <v>66</v>
      </c>
      <c r="H41" s="16">
        <v>41013</v>
      </c>
      <c r="I41" s="16">
        <v>41013</v>
      </c>
      <c r="J41" s="2" t="s">
        <v>67</v>
      </c>
      <c r="K41" s="7">
        <v>41014</v>
      </c>
      <c r="L41" s="7">
        <v>41014</v>
      </c>
      <c r="M41" s="2" t="s">
        <v>68</v>
      </c>
      <c r="N41" s="2" t="s">
        <v>71</v>
      </c>
    </row>
    <row r="42" spans="1:18" ht="12.75">
      <c r="A42" s="2">
        <v>1</v>
      </c>
      <c r="B42" s="3" t="s">
        <v>28</v>
      </c>
      <c r="C42" s="3" t="s">
        <v>32</v>
      </c>
      <c r="D42" s="3" t="s">
        <v>16</v>
      </c>
      <c r="E42" s="5">
        <v>0.020532407407407405</v>
      </c>
      <c r="F42" s="5">
        <v>0.021157407407407406</v>
      </c>
      <c r="G42" s="4">
        <f aca="true" t="shared" si="6" ref="G42:G50">300-F42/E42*100</f>
        <v>196.95603156708003</v>
      </c>
      <c r="H42" s="17">
        <v>0.015729166666666666</v>
      </c>
      <c r="I42" s="17">
        <v>0.019247685185185184</v>
      </c>
      <c r="J42" s="4">
        <f aca="true" t="shared" si="7" ref="J42:J52">300-I42/H42*100</f>
        <v>177.63061074319353</v>
      </c>
      <c r="K42" s="5">
        <v>0.022939814814814816</v>
      </c>
      <c r="L42" s="5">
        <v>0.022939814814814816</v>
      </c>
      <c r="M42" s="4">
        <f aca="true" t="shared" si="8" ref="M42:M52">300-L42/K42*100</f>
        <v>200</v>
      </c>
      <c r="N42" s="21">
        <f>G42+M42</f>
        <v>396.95603156708</v>
      </c>
      <c r="O42" s="13"/>
      <c r="P42" s="13"/>
      <c r="Q42" s="14"/>
      <c r="R42" s="14"/>
    </row>
    <row r="43" spans="1:18" ht="12.75">
      <c r="A43" s="2">
        <v>2</v>
      </c>
      <c r="B43" s="3" t="s">
        <v>77</v>
      </c>
      <c r="C43" s="3" t="s">
        <v>78</v>
      </c>
      <c r="D43" s="3" t="s">
        <v>10</v>
      </c>
      <c r="E43" s="5">
        <v>0.0205324074074074</v>
      </c>
      <c r="F43" s="5">
        <v>0.023819444444444445</v>
      </c>
      <c r="G43" s="4">
        <f t="shared" si="6"/>
        <v>183.99098083427276</v>
      </c>
      <c r="H43" s="17">
        <v>0.0157291666666667</v>
      </c>
      <c r="I43" s="17">
        <v>0.01898148148148148</v>
      </c>
      <c r="J43" s="4">
        <f t="shared" si="7"/>
        <v>179.3230316409127</v>
      </c>
      <c r="K43" s="5">
        <v>0.0229398148148148</v>
      </c>
      <c r="L43" s="5">
        <v>0.03505787037037037</v>
      </c>
      <c r="M43" s="4">
        <f t="shared" si="8"/>
        <v>147.17457114026223</v>
      </c>
      <c r="N43" s="21">
        <f>G43+J43</f>
        <v>363.31401247518545</v>
      </c>
      <c r="O43" s="13"/>
      <c r="P43" s="13"/>
      <c r="Q43" s="14"/>
      <c r="R43" s="14"/>
    </row>
    <row r="44" spans="1:18" ht="12.75">
      <c r="A44" s="2">
        <v>3</v>
      </c>
      <c r="B44" s="3" t="s">
        <v>79</v>
      </c>
      <c r="C44" s="3" t="s">
        <v>46</v>
      </c>
      <c r="D44" s="3" t="s">
        <v>51</v>
      </c>
      <c r="E44" s="5">
        <v>0.0205324074074074</v>
      </c>
      <c r="F44" s="5">
        <v>0.02614583333333333</v>
      </c>
      <c r="G44" s="4">
        <f t="shared" si="6"/>
        <v>172.66065388951517</v>
      </c>
      <c r="H44" s="17">
        <v>0.0157291666666667</v>
      </c>
      <c r="I44" s="17">
        <v>0.01875</v>
      </c>
      <c r="J44" s="4">
        <f t="shared" si="7"/>
        <v>180.79470198675523</v>
      </c>
      <c r="K44" s="5">
        <v>0.0229398148148148</v>
      </c>
      <c r="L44" s="5">
        <v>0.031064814814814812</v>
      </c>
      <c r="M44" s="4">
        <f t="shared" si="8"/>
        <v>164.58123107971736</v>
      </c>
      <c r="N44" s="21">
        <f>G44+J44</f>
        <v>353.4553558762704</v>
      </c>
      <c r="O44" s="13"/>
      <c r="P44" s="13"/>
      <c r="Q44" s="14"/>
      <c r="R44" s="14"/>
    </row>
    <row r="45" spans="1:18" ht="12.75">
      <c r="A45" s="2">
        <v>4</v>
      </c>
      <c r="B45" s="8" t="s">
        <v>80</v>
      </c>
      <c r="C45" s="8" t="s">
        <v>33</v>
      </c>
      <c r="D45" s="8" t="s">
        <v>16</v>
      </c>
      <c r="E45" s="5">
        <v>0.0205324074074074</v>
      </c>
      <c r="F45" s="5">
        <v>0.02636574074074074</v>
      </c>
      <c r="G45" s="4">
        <f t="shared" si="6"/>
        <v>171.5896279594137</v>
      </c>
      <c r="H45" s="17">
        <v>0.0157291666666667</v>
      </c>
      <c r="I45" s="17">
        <v>0.028518518518518523</v>
      </c>
      <c r="J45" s="4">
        <f t="shared" si="7"/>
        <v>118.69021339220052</v>
      </c>
      <c r="K45" s="5">
        <v>0.0229398148148148</v>
      </c>
      <c r="L45" s="5">
        <v>0.04262731481481482</v>
      </c>
      <c r="M45" s="4">
        <f t="shared" si="8"/>
        <v>114.17759838546905</v>
      </c>
      <c r="N45" s="21">
        <f>G44+J44</f>
        <v>353.4553558762704</v>
      </c>
      <c r="O45" s="13"/>
      <c r="P45" s="13"/>
      <c r="Q45" s="14"/>
      <c r="R45" s="14"/>
    </row>
    <row r="46" spans="1:18" ht="12.75">
      <c r="A46" s="2">
        <v>5</v>
      </c>
      <c r="B46" s="3" t="s">
        <v>75</v>
      </c>
      <c r="C46" s="3" t="s">
        <v>76</v>
      </c>
      <c r="D46" s="3" t="s">
        <v>51</v>
      </c>
      <c r="E46" s="5">
        <v>0.020532407407407405</v>
      </c>
      <c r="F46" s="5">
        <v>0.02377314814814815</v>
      </c>
      <c r="G46" s="4">
        <f t="shared" si="6"/>
        <v>184.21645997745208</v>
      </c>
      <c r="H46" s="17">
        <v>0.015729166666666666</v>
      </c>
      <c r="I46" s="17">
        <v>0.020995370370370373</v>
      </c>
      <c r="J46" s="4">
        <f t="shared" si="7"/>
        <v>166.5194996320824</v>
      </c>
      <c r="K46" s="5">
        <v>0.022939814814814816</v>
      </c>
      <c r="L46" s="5">
        <v>0.041678240740740745</v>
      </c>
      <c r="M46" s="4">
        <f t="shared" si="8"/>
        <v>118.31483350151362</v>
      </c>
      <c r="N46" s="21">
        <f>G46+J46</f>
        <v>350.73595960953446</v>
      </c>
      <c r="O46" s="13"/>
      <c r="P46" s="13"/>
      <c r="Q46" s="14"/>
      <c r="R46" s="14"/>
    </row>
    <row r="47" spans="1:18" ht="12.75">
      <c r="A47" s="2">
        <v>6</v>
      </c>
      <c r="B47" s="3" t="s">
        <v>81</v>
      </c>
      <c r="C47" s="3" t="s">
        <v>41</v>
      </c>
      <c r="D47" s="3" t="s">
        <v>82</v>
      </c>
      <c r="E47" s="5">
        <v>0.0205324074074074</v>
      </c>
      <c r="F47" s="5">
        <v>0.02694444444444444</v>
      </c>
      <c r="G47" s="4">
        <f t="shared" si="6"/>
        <v>168.771138669673</v>
      </c>
      <c r="H47" s="17">
        <v>0.0157291666666667</v>
      </c>
      <c r="I47" s="17">
        <v>0.021840277777777778</v>
      </c>
      <c r="J47" s="4">
        <f t="shared" si="7"/>
        <v>161.14790286975747</v>
      </c>
      <c r="K47" s="5">
        <v>0.0229398148148148</v>
      </c>
      <c r="L47" s="5">
        <v>0.04113425925925926</v>
      </c>
      <c r="M47" s="4">
        <f t="shared" si="8"/>
        <v>120.68617558022189</v>
      </c>
      <c r="N47" s="21">
        <f>G47+J47</f>
        <v>329.9190415394305</v>
      </c>
      <c r="O47" s="13"/>
      <c r="P47" s="13"/>
      <c r="Q47" s="14"/>
      <c r="R47" s="14"/>
    </row>
    <row r="48" spans="1:18" ht="12.75">
      <c r="A48" s="2">
        <v>7</v>
      </c>
      <c r="B48" s="3" t="s">
        <v>83</v>
      </c>
      <c r="C48" s="3" t="s">
        <v>34</v>
      </c>
      <c r="D48" s="3" t="s">
        <v>10</v>
      </c>
      <c r="E48" s="5">
        <v>0.0205324074074074</v>
      </c>
      <c r="F48" s="5">
        <v>0.027372685185185184</v>
      </c>
      <c r="G48" s="4">
        <f t="shared" si="6"/>
        <v>166.68545659526487</v>
      </c>
      <c r="H48" s="17">
        <v>0.0157291666666667</v>
      </c>
      <c r="I48" s="17">
        <v>0.024849537037037035</v>
      </c>
      <c r="J48" s="4">
        <f t="shared" si="7"/>
        <v>142.01618837380462</v>
      </c>
      <c r="K48" s="5">
        <v>0.0229398148148148</v>
      </c>
      <c r="L48" s="5">
        <v>0.039768518518518516</v>
      </c>
      <c r="M48" s="4">
        <f t="shared" si="8"/>
        <v>126.63975782038335</v>
      </c>
      <c r="N48" s="21">
        <f>G48+J48</f>
        <v>308.7016449690695</v>
      </c>
      <c r="O48" s="13"/>
      <c r="P48" s="13"/>
      <c r="Q48" s="14"/>
      <c r="R48" s="14"/>
    </row>
    <row r="49" spans="1:18" ht="12.75">
      <c r="A49" s="2">
        <v>8</v>
      </c>
      <c r="B49" s="3" t="s">
        <v>85</v>
      </c>
      <c r="C49" s="3" t="s">
        <v>35</v>
      </c>
      <c r="D49" s="3" t="s">
        <v>82</v>
      </c>
      <c r="E49" s="5">
        <v>0.0205324074074074</v>
      </c>
      <c r="F49" s="5">
        <v>0.03462962962962963</v>
      </c>
      <c r="G49" s="4">
        <f t="shared" si="6"/>
        <v>131.3416009019165</v>
      </c>
      <c r="H49" s="17">
        <v>0.0157291666666667</v>
      </c>
      <c r="I49" s="17">
        <v>0.02614583333333333</v>
      </c>
      <c r="J49" s="4">
        <f t="shared" si="7"/>
        <v>133.77483443708647</v>
      </c>
      <c r="K49" s="5">
        <v>0.0229398148148148</v>
      </c>
      <c r="L49" s="5">
        <v>0.04304398148148148</v>
      </c>
      <c r="M49" s="4">
        <f t="shared" si="8"/>
        <v>112.36125126135204</v>
      </c>
      <c r="N49" s="21">
        <f>G49+J49</f>
        <v>265.116435339003</v>
      </c>
      <c r="O49" s="13"/>
      <c r="P49" s="13"/>
      <c r="Q49" s="14"/>
      <c r="R49" s="14"/>
    </row>
    <row r="50" spans="1:18" ht="12.75">
      <c r="A50" s="2">
        <v>9</v>
      </c>
      <c r="B50" s="8" t="s">
        <v>88</v>
      </c>
      <c r="C50" s="8" t="s">
        <v>78</v>
      </c>
      <c r="D50" s="8" t="s">
        <v>16</v>
      </c>
      <c r="E50" s="5">
        <v>0.0205324074074074</v>
      </c>
      <c r="F50" s="5">
        <v>0.0449074074074074</v>
      </c>
      <c r="G50" s="4">
        <f t="shared" si="6"/>
        <v>81.28523111612168</v>
      </c>
      <c r="H50" s="17">
        <v>0.0157291666666667</v>
      </c>
      <c r="I50" s="17">
        <v>0.027974537037037034</v>
      </c>
      <c r="J50" s="4">
        <f t="shared" si="7"/>
        <v>122.14863870493048</v>
      </c>
      <c r="K50" s="5">
        <v>0.0229398148148148</v>
      </c>
      <c r="L50" s="5">
        <v>0.041678240740740745</v>
      </c>
      <c r="M50" s="4">
        <f t="shared" si="8"/>
        <v>118.31483350151348</v>
      </c>
      <c r="N50" s="21">
        <f>J50+M50</f>
        <v>240.46347220644395</v>
      </c>
      <c r="O50" s="13"/>
      <c r="P50" s="13"/>
      <c r="Q50" s="14"/>
      <c r="R50" s="14"/>
    </row>
    <row r="51" spans="1:18" ht="12.75">
      <c r="A51" s="2">
        <v>10</v>
      </c>
      <c r="B51" s="8" t="s">
        <v>86</v>
      </c>
      <c r="C51" s="8" t="s">
        <v>87</v>
      </c>
      <c r="D51" s="8" t="s">
        <v>10</v>
      </c>
      <c r="E51" s="5">
        <v>0.0205324074074074</v>
      </c>
      <c r="F51" s="3"/>
      <c r="G51" s="4"/>
      <c r="H51" s="17">
        <v>0.0157291666666667</v>
      </c>
      <c r="I51" s="17">
        <v>0.026041666666666668</v>
      </c>
      <c r="J51" s="4">
        <f t="shared" si="7"/>
        <v>134.4370860927156</v>
      </c>
      <c r="K51" s="5">
        <v>0.0229398148148148</v>
      </c>
      <c r="L51" s="5">
        <v>0.05884259259259259</v>
      </c>
      <c r="M51" s="4">
        <f t="shared" si="8"/>
        <v>43.491422805247</v>
      </c>
      <c r="N51" s="21">
        <f>J51+M51</f>
        <v>177.9285088979626</v>
      </c>
      <c r="O51" s="13"/>
      <c r="P51" s="13"/>
      <c r="Q51" s="14"/>
      <c r="R51" s="14"/>
    </row>
    <row r="52" spans="1:18" ht="12.75">
      <c r="A52" s="2">
        <v>11</v>
      </c>
      <c r="B52" s="3" t="s">
        <v>84</v>
      </c>
      <c r="C52" s="3" t="s">
        <v>41</v>
      </c>
      <c r="D52" s="3" t="s">
        <v>10</v>
      </c>
      <c r="E52" s="5">
        <v>0.0205324074074074</v>
      </c>
      <c r="F52" s="5">
        <v>0.0337037037037037</v>
      </c>
      <c r="G52" s="4">
        <f>300-F52/E52*100</f>
        <v>135.85118376550162</v>
      </c>
      <c r="H52" s="17">
        <v>0.0157291666666667</v>
      </c>
      <c r="I52" s="17">
        <v>0.0416550925925926</v>
      </c>
      <c r="J52" s="4">
        <f t="shared" si="7"/>
        <v>35.17292126563706</v>
      </c>
      <c r="K52" s="5">
        <v>0.0229398148148148</v>
      </c>
      <c r="L52" s="5">
        <v>0.059305555555555556</v>
      </c>
      <c r="M52" s="4">
        <f t="shared" si="8"/>
        <v>41.47325933400589</v>
      </c>
      <c r="N52" s="21">
        <f>G52+M52</f>
        <v>177.3244430995075</v>
      </c>
      <c r="O52" s="13"/>
      <c r="P52" s="13"/>
      <c r="Q52" s="14"/>
      <c r="R52" s="14"/>
    </row>
    <row r="53" ht="12.75">
      <c r="N53" s="9"/>
    </row>
    <row r="54" ht="12.75">
      <c r="A54" s="6" t="s">
        <v>38</v>
      </c>
    </row>
    <row r="56" spans="1:14" ht="12.75">
      <c r="A56" s="2" t="s">
        <v>3</v>
      </c>
      <c r="B56" s="3" t="s">
        <v>4</v>
      </c>
      <c r="C56" s="3" t="s">
        <v>5</v>
      </c>
      <c r="D56" s="3" t="s">
        <v>6</v>
      </c>
      <c r="E56" s="7">
        <v>41012</v>
      </c>
      <c r="F56" s="7">
        <v>41012</v>
      </c>
      <c r="G56" s="2" t="s">
        <v>66</v>
      </c>
      <c r="H56" s="16">
        <v>41013</v>
      </c>
      <c r="I56" s="16">
        <v>41013</v>
      </c>
      <c r="J56" s="2" t="s">
        <v>67</v>
      </c>
      <c r="K56" s="7">
        <v>41014</v>
      </c>
      <c r="L56" s="7">
        <v>41014</v>
      </c>
      <c r="M56" s="2" t="s">
        <v>68</v>
      </c>
      <c r="N56" s="2" t="s">
        <v>71</v>
      </c>
    </row>
    <row r="57" spans="1:18" ht="12.75">
      <c r="A57" s="2">
        <v>1</v>
      </c>
      <c r="B57" s="3" t="s">
        <v>30</v>
      </c>
      <c r="C57" s="3" t="s">
        <v>29</v>
      </c>
      <c r="D57" s="3" t="s">
        <v>16</v>
      </c>
      <c r="E57" s="5">
        <v>0.02304398148148148</v>
      </c>
      <c r="F57" s="5">
        <v>0.03153935185185185</v>
      </c>
      <c r="G57" s="4">
        <f aca="true" t="shared" si="9" ref="G57:G66">300-F57/E57*100</f>
        <v>163.1341034655952</v>
      </c>
      <c r="H57" s="17">
        <v>0.025914351851851855</v>
      </c>
      <c r="I57" s="17">
        <v>0.025914351851851855</v>
      </c>
      <c r="J57" s="4">
        <f aca="true" t="shared" si="10" ref="J57:J66">300-I57/H57*100</f>
        <v>200</v>
      </c>
      <c r="K57" s="22">
        <v>0.027766203703703706</v>
      </c>
      <c r="L57" s="22">
        <v>0.028171296296296302</v>
      </c>
      <c r="M57" s="4">
        <f aca="true" t="shared" si="11" ref="M57:M66">300-L57/K57*100</f>
        <v>198.54105877448936</v>
      </c>
      <c r="N57" s="21">
        <f>J57+M57</f>
        <v>398.54105877448933</v>
      </c>
      <c r="P57" s="13"/>
      <c r="Q57" s="13"/>
      <c r="R57" s="14"/>
    </row>
    <row r="58" spans="1:18" ht="12.75">
      <c r="A58" s="2">
        <v>2</v>
      </c>
      <c r="B58" s="3" t="s">
        <v>26</v>
      </c>
      <c r="C58" s="3" t="s">
        <v>27</v>
      </c>
      <c r="D58" s="3" t="s">
        <v>16</v>
      </c>
      <c r="E58" s="5">
        <v>0.02304398148148148</v>
      </c>
      <c r="F58" s="5">
        <v>0.024189814814814817</v>
      </c>
      <c r="G58" s="4">
        <f t="shared" si="9"/>
        <v>195.02762430939225</v>
      </c>
      <c r="H58" s="17">
        <v>0.025914351851851855</v>
      </c>
      <c r="I58" s="17">
        <v>0.027476851851851853</v>
      </c>
      <c r="J58" s="4">
        <f t="shared" si="10"/>
        <v>193.97052255471195</v>
      </c>
      <c r="K58" s="22">
        <v>0.027766203703703706</v>
      </c>
      <c r="L58" s="22">
        <v>0.029120370370370366</v>
      </c>
      <c r="M58" s="4">
        <f t="shared" si="11"/>
        <v>195.12296790329304</v>
      </c>
      <c r="N58" s="21">
        <f>G58+M58</f>
        <v>390.1505922126853</v>
      </c>
      <c r="P58" s="13"/>
      <c r="Q58" s="13"/>
      <c r="R58" s="14"/>
    </row>
    <row r="59" spans="1:18" ht="12.75">
      <c r="A59" s="2">
        <v>3</v>
      </c>
      <c r="B59" s="3" t="s">
        <v>28</v>
      </c>
      <c r="C59" s="3" t="s">
        <v>29</v>
      </c>
      <c r="D59" s="3" t="s">
        <v>16</v>
      </c>
      <c r="E59" s="5">
        <v>0.0230439814814815</v>
      </c>
      <c r="F59" s="5">
        <v>0.029155092592592594</v>
      </c>
      <c r="G59" s="4">
        <f t="shared" si="9"/>
        <v>173.4806629834255</v>
      </c>
      <c r="H59" s="17">
        <v>0.0259143518518519</v>
      </c>
      <c r="I59" s="17">
        <v>0.031215277777777783</v>
      </c>
      <c r="J59" s="4">
        <f t="shared" si="10"/>
        <v>179.54443948191175</v>
      </c>
      <c r="K59" s="22">
        <v>0.0277662037037037</v>
      </c>
      <c r="L59" s="22">
        <v>0.03428240740740741</v>
      </c>
      <c r="M59" s="4">
        <f t="shared" si="11"/>
        <v>176.53188828678614</v>
      </c>
      <c r="N59" s="21">
        <f>J59+M59</f>
        <v>356.07632776869787</v>
      </c>
      <c r="P59" s="13"/>
      <c r="Q59" s="10"/>
      <c r="R59" s="14"/>
    </row>
    <row r="60" spans="1:18" ht="12.75">
      <c r="A60" s="2">
        <v>4</v>
      </c>
      <c r="B60" s="3" t="s">
        <v>31</v>
      </c>
      <c r="C60" s="3" t="s">
        <v>32</v>
      </c>
      <c r="D60" s="3" t="s">
        <v>51</v>
      </c>
      <c r="E60" s="5">
        <v>0.0230439814814815</v>
      </c>
      <c r="F60" s="5">
        <v>0.03043981481481482</v>
      </c>
      <c r="G60" s="4">
        <f t="shared" si="9"/>
        <v>167.9055750878956</v>
      </c>
      <c r="H60" s="17">
        <v>0.0259143518518519</v>
      </c>
      <c r="I60" s="17">
        <v>0.03399305555555556</v>
      </c>
      <c r="J60" s="4">
        <f t="shared" si="10"/>
        <v>168.82536846806633</v>
      </c>
      <c r="K60" s="22">
        <v>0.0277662037037037</v>
      </c>
      <c r="L60" s="22">
        <v>0.04245370370370371</v>
      </c>
      <c r="M60" s="4">
        <f t="shared" si="11"/>
        <v>147.102959566486</v>
      </c>
      <c r="N60" s="21">
        <f>G60+J60</f>
        <v>336.73094355596197</v>
      </c>
      <c r="P60" s="13"/>
      <c r="Q60" s="13"/>
      <c r="R60" s="14"/>
    </row>
    <row r="61" spans="1:18" ht="12.75">
      <c r="A61" s="2">
        <v>5</v>
      </c>
      <c r="B61" s="3" t="s">
        <v>91</v>
      </c>
      <c r="C61" s="3" t="s">
        <v>42</v>
      </c>
      <c r="D61" s="3" t="s">
        <v>51</v>
      </c>
      <c r="E61" s="5">
        <v>0.0230439814814815</v>
      </c>
      <c r="F61" s="5">
        <v>0.030520833333333334</v>
      </c>
      <c r="G61" s="4">
        <f t="shared" si="9"/>
        <v>167.5539929683577</v>
      </c>
      <c r="H61" s="17">
        <v>0.0259143518518519</v>
      </c>
      <c r="I61" s="17">
        <v>0.03716435185185185</v>
      </c>
      <c r="J61" s="4">
        <f t="shared" si="10"/>
        <v>156.58776239392614</v>
      </c>
      <c r="K61" s="22">
        <v>0.0277662037037037</v>
      </c>
      <c r="L61" s="22">
        <v>0.04193287037037038</v>
      </c>
      <c r="M61" s="4">
        <f t="shared" si="11"/>
        <v>148.97874114214252</v>
      </c>
      <c r="N61" s="21">
        <f>G61+J61</f>
        <v>324.14175536228385</v>
      </c>
      <c r="P61" s="13"/>
      <c r="Q61" s="13"/>
      <c r="R61" s="14"/>
    </row>
    <row r="62" spans="1:18" ht="12.75">
      <c r="A62" s="2">
        <v>6</v>
      </c>
      <c r="B62" s="8" t="s">
        <v>93</v>
      </c>
      <c r="C62" s="8" t="s">
        <v>94</v>
      </c>
      <c r="D62" s="8" t="s">
        <v>10</v>
      </c>
      <c r="E62" s="5">
        <v>0.0230439814814815</v>
      </c>
      <c r="F62" s="5">
        <v>0.032789351851851854</v>
      </c>
      <c r="G62" s="12">
        <f t="shared" si="9"/>
        <v>157.7096936212959</v>
      </c>
      <c r="H62" s="17">
        <v>0.0259143518518519</v>
      </c>
      <c r="I62" s="17">
        <v>0.03783564814814815</v>
      </c>
      <c r="J62" s="12">
        <f t="shared" si="10"/>
        <v>153.9973202322468</v>
      </c>
      <c r="K62" s="22">
        <v>0.0277662037037037</v>
      </c>
      <c r="L62" s="23">
        <v>0.03729166666666667</v>
      </c>
      <c r="M62" s="4">
        <f t="shared" si="11"/>
        <v>165.69403918299287</v>
      </c>
      <c r="N62" s="21">
        <f>G62+M62</f>
        <v>323.4037328042888</v>
      </c>
      <c r="P62" s="13"/>
      <c r="Q62" s="13"/>
      <c r="R62" s="14"/>
    </row>
    <row r="63" spans="1:18" ht="12.75">
      <c r="A63" s="2">
        <v>7</v>
      </c>
      <c r="B63" s="3" t="s">
        <v>36</v>
      </c>
      <c r="C63" s="3" t="s">
        <v>37</v>
      </c>
      <c r="D63" s="3" t="s">
        <v>10</v>
      </c>
      <c r="E63" s="5">
        <v>0.0230439814814815</v>
      </c>
      <c r="F63" s="5">
        <v>0.03539351851851852</v>
      </c>
      <c r="G63" s="4">
        <f t="shared" si="9"/>
        <v>146.40883977900563</v>
      </c>
      <c r="H63" s="17">
        <v>0.0259143518518519</v>
      </c>
      <c r="I63" s="17">
        <v>0.04461805555555556</v>
      </c>
      <c r="J63" s="4">
        <f t="shared" si="10"/>
        <v>127.82492184010749</v>
      </c>
      <c r="K63" s="22">
        <v>0.0277662037037037</v>
      </c>
      <c r="L63" s="22">
        <v>0.035208333333333335</v>
      </c>
      <c r="M63" s="4">
        <f t="shared" si="11"/>
        <v>173.197165485619</v>
      </c>
      <c r="N63" s="21">
        <f>G63+M63</f>
        <v>319.6060052646246</v>
      </c>
      <c r="P63" s="13"/>
      <c r="Q63" s="13"/>
      <c r="R63" s="14"/>
    </row>
    <row r="64" spans="1:18" ht="12.75">
      <c r="A64" s="2">
        <v>8</v>
      </c>
      <c r="B64" s="8" t="s">
        <v>95</v>
      </c>
      <c r="C64" s="8" t="s">
        <v>27</v>
      </c>
      <c r="D64" s="8" t="s">
        <v>10</v>
      </c>
      <c r="E64" s="5">
        <v>0.0230439814814815</v>
      </c>
      <c r="F64" s="5">
        <v>0.034386574074074076</v>
      </c>
      <c r="G64" s="4">
        <f t="shared" si="9"/>
        <v>150.7785032646912</v>
      </c>
      <c r="H64" s="17">
        <v>0.0259143518518519</v>
      </c>
      <c r="I64" s="17">
        <v>0.03783564814814815</v>
      </c>
      <c r="J64" s="4">
        <f t="shared" si="10"/>
        <v>153.9973202322468</v>
      </c>
      <c r="K64" s="22">
        <v>0.0277662037037037</v>
      </c>
      <c r="L64" s="22">
        <v>0.057824074074074076</v>
      </c>
      <c r="M64" s="4">
        <f t="shared" si="11"/>
        <v>91.74656106711129</v>
      </c>
      <c r="N64" s="21">
        <f>G64+J64</f>
        <v>304.775823496938</v>
      </c>
      <c r="P64" s="13"/>
      <c r="Q64" s="13"/>
      <c r="R64" s="14"/>
    </row>
    <row r="65" spans="1:18" ht="12.75">
      <c r="A65" s="2">
        <v>9</v>
      </c>
      <c r="B65" s="8" t="s">
        <v>96</v>
      </c>
      <c r="C65" s="3" t="s">
        <v>97</v>
      </c>
      <c r="D65" s="8" t="s">
        <v>10</v>
      </c>
      <c r="E65" s="5">
        <v>0.0230439814814815</v>
      </c>
      <c r="F65" s="5">
        <v>0.03381944444444445</v>
      </c>
      <c r="G65" s="4">
        <f t="shared" si="9"/>
        <v>153.23957810145663</v>
      </c>
      <c r="H65" s="17">
        <v>0.0259143518518519</v>
      </c>
      <c r="I65" s="17">
        <v>0.048854166666666664</v>
      </c>
      <c r="J65" s="4">
        <f t="shared" si="10"/>
        <v>111.47833854399323</v>
      </c>
      <c r="K65" s="22">
        <v>0.0277662037037037</v>
      </c>
      <c r="L65" s="22">
        <v>0.04261574074074074</v>
      </c>
      <c r="M65" s="4">
        <f t="shared" si="11"/>
        <v>146.51938307628177</v>
      </c>
      <c r="N65" s="21">
        <f>G65+M65</f>
        <v>299.7589611777384</v>
      </c>
      <c r="P65" s="13"/>
      <c r="Q65" s="13"/>
      <c r="R65" s="14"/>
    </row>
    <row r="66" spans="1:18" ht="12.75">
      <c r="A66" s="2">
        <v>10</v>
      </c>
      <c r="B66" s="3" t="s">
        <v>92</v>
      </c>
      <c r="C66" s="3" t="s">
        <v>34</v>
      </c>
      <c r="D66" s="3" t="s">
        <v>10</v>
      </c>
      <c r="E66" s="5">
        <v>0.0230439814814815</v>
      </c>
      <c r="F66" s="5">
        <v>0.04082175925925926</v>
      </c>
      <c r="G66" s="4">
        <f t="shared" si="9"/>
        <v>122.85283776996499</v>
      </c>
      <c r="H66" s="17">
        <v>0.0259143518518519</v>
      </c>
      <c r="I66" s="17">
        <v>0.03767361111111111</v>
      </c>
      <c r="J66" s="4">
        <f t="shared" si="10"/>
        <v>154.62259937472115</v>
      </c>
      <c r="K66" s="22">
        <v>0.0277662037037037</v>
      </c>
      <c r="L66" s="22">
        <v>0.0441087962962963</v>
      </c>
      <c r="M66" s="4">
        <f t="shared" si="11"/>
        <v>141.14214255939973</v>
      </c>
      <c r="N66" s="21">
        <f>J66+M66</f>
        <v>295.7647419341209</v>
      </c>
      <c r="P66" s="13"/>
      <c r="Q66" s="10"/>
      <c r="R66" s="14"/>
    </row>
    <row r="68" ht="12.75">
      <c r="A68" s="6" t="s">
        <v>44</v>
      </c>
    </row>
    <row r="70" spans="1:14" ht="12.75">
      <c r="A70" s="2" t="s">
        <v>3</v>
      </c>
      <c r="B70" s="3" t="s">
        <v>4</v>
      </c>
      <c r="C70" s="3" t="s">
        <v>5</v>
      </c>
      <c r="D70" s="3" t="s">
        <v>6</v>
      </c>
      <c r="E70" s="7">
        <v>41012</v>
      </c>
      <c r="F70" s="7">
        <v>41012</v>
      </c>
      <c r="G70" s="2" t="s">
        <v>66</v>
      </c>
      <c r="H70" s="16">
        <v>41013</v>
      </c>
      <c r="I70" s="16">
        <v>41013</v>
      </c>
      <c r="J70" s="2" t="s">
        <v>67</v>
      </c>
      <c r="K70" s="7">
        <v>41014</v>
      </c>
      <c r="L70" s="7">
        <v>41014</v>
      </c>
      <c r="M70" s="2" t="s">
        <v>68</v>
      </c>
      <c r="N70" s="2" t="s">
        <v>71</v>
      </c>
    </row>
    <row r="71" spans="1:18" ht="12.75">
      <c r="A71" s="2">
        <v>1</v>
      </c>
      <c r="B71" s="3" t="s">
        <v>89</v>
      </c>
      <c r="C71" s="3" t="s">
        <v>34</v>
      </c>
      <c r="D71" s="3" t="s">
        <v>10</v>
      </c>
      <c r="E71" s="5">
        <v>0.0283680555555556</v>
      </c>
      <c r="F71" s="5">
        <v>0.030312499999999996</v>
      </c>
      <c r="G71" s="4">
        <f aca="true" t="shared" si="12" ref="G71:G76">300-F71/E71*100</f>
        <v>193.1456548347615</v>
      </c>
      <c r="H71" s="17">
        <v>0.0312731481481481</v>
      </c>
      <c r="I71" s="17">
        <v>0.03127314814814815</v>
      </c>
      <c r="J71" s="4">
        <f aca="true" t="shared" si="13" ref="J71:J76">300-I71/H71*100</f>
        <v>199.99999999999983</v>
      </c>
      <c r="K71" s="22">
        <v>0.0370949074074074</v>
      </c>
      <c r="L71" s="22">
        <v>0.0370949074074074</v>
      </c>
      <c r="M71" s="4">
        <f aca="true" t="shared" si="14" ref="M71:M76">300-L71/K71*100</f>
        <v>200</v>
      </c>
      <c r="N71" s="21">
        <f>J71+M71</f>
        <v>399.99999999999983</v>
      </c>
      <c r="P71" s="15"/>
      <c r="Q71" s="13"/>
      <c r="R71" s="14"/>
    </row>
    <row r="72" spans="1:18" ht="12.75">
      <c r="A72" s="2">
        <v>2</v>
      </c>
      <c r="B72" s="3" t="s">
        <v>39</v>
      </c>
      <c r="C72" s="3" t="s">
        <v>32</v>
      </c>
      <c r="D72" s="3" t="s">
        <v>10</v>
      </c>
      <c r="E72" s="5">
        <v>0.02836805555555556</v>
      </c>
      <c r="F72" s="5">
        <v>0.029965277777777775</v>
      </c>
      <c r="G72" s="4">
        <f t="shared" si="12"/>
        <v>194.3696450428397</v>
      </c>
      <c r="H72" s="17">
        <v>0.03127314814814815</v>
      </c>
      <c r="I72" s="17">
        <v>0.03255787037037037</v>
      </c>
      <c r="J72" s="4">
        <f t="shared" si="13"/>
        <v>195.89193190229457</v>
      </c>
      <c r="K72" s="22">
        <v>0.0370949074074074</v>
      </c>
      <c r="L72" s="22">
        <v>0.042118055555555554</v>
      </c>
      <c r="M72" s="4">
        <f t="shared" si="14"/>
        <v>186.45865834633383</v>
      </c>
      <c r="N72" s="21">
        <f>G72+J72</f>
        <v>390.26157694513427</v>
      </c>
      <c r="P72" s="13"/>
      <c r="Q72" s="10"/>
      <c r="R72" s="14"/>
    </row>
    <row r="73" spans="1:18" ht="12.75">
      <c r="A73" s="2">
        <v>3</v>
      </c>
      <c r="B73" s="3" t="s">
        <v>40</v>
      </c>
      <c r="C73" s="3" t="s">
        <v>41</v>
      </c>
      <c r="D73" s="3" t="s">
        <v>51</v>
      </c>
      <c r="E73" s="5">
        <v>0.02836805555555556</v>
      </c>
      <c r="F73" s="5">
        <v>0.02836805555555556</v>
      </c>
      <c r="G73" s="4">
        <f t="shared" si="12"/>
        <v>200</v>
      </c>
      <c r="H73" s="17">
        <v>0.03127314814814815</v>
      </c>
      <c r="I73" s="17">
        <v>0.041296296296296296</v>
      </c>
      <c r="J73" s="4">
        <f t="shared" si="13"/>
        <v>167.94966691339746</v>
      </c>
      <c r="K73" s="22">
        <v>0.0370949074074074</v>
      </c>
      <c r="L73" s="22">
        <v>0.048854166666666664</v>
      </c>
      <c r="M73" s="4">
        <f t="shared" si="14"/>
        <v>168.29953198127924</v>
      </c>
      <c r="N73" s="21">
        <f>G73+M73</f>
        <v>368.29953198127924</v>
      </c>
      <c r="P73" s="15"/>
      <c r="Q73" s="13"/>
      <c r="R73" s="14"/>
    </row>
    <row r="74" spans="1:18" ht="12.75">
      <c r="A74" s="2">
        <v>4</v>
      </c>
      <c r="B74" s="8" t="s">
        <v>90</v>
      </c>
      <c r="C74" s="8" t="s">
        <v>45</v>
      </c>
      <c r="D74" s="3" t="s">
        <v>82</v>
      </c>
      <c r="E74" s="5">
        <v>0.0283680555555556</v>
      </c>
      <c r="F74" s="5">
        <v>0.03644675925925926</v>
      </c>
      <c r="G74" s="4">
        <f t="shared" si="12"/>
        <v>171.52182782537758</v>
      </c>
      <c r="H74" s="17">
        <v>0.0312731481481481</v>
      </c>
      <c r="I74" s="17">
        <v>0.03943287037037037</v>
      </c>
      <c r="J74" s="12">
        <f t="shared" si="13"/>
        <v>173.90821613619522</v>
      </c>
      <c r="K74" s="22">
        <v>0.0370949074074074</v>
      </c>
      <c r="L74" s="23">
        <v>0.04704861111111111</v>
      </c>
      <c r="M74" s="4">
        <f t="shared" si="14"/>
        <v>173.16692667706707</v>
      </c>
      <c r="N74" s="21">
        <f>J74+M74</f>
        <v>347.0751428132623</v>
      </c>
      <c r="P74" s="13"/>
      <c r="Q74" s="10"/>
      <c r="R74" s="14"/>
    </row>
    <row r="75" spans="1:18" ht="12.75">
      <c r="A75" s="2">
        <v>5</v>
      </c>
      <c r="B75" s="3" t="s">
        <v>50</v>
      </c>
      <c r="C75" s="3" t="s">
        <v>47</v>
      </c>
      <c r="D75" s="3" t="s">
        <v>10</v>
      </c>
      <c r="E75" s="5">
        <v>0.0283680555555556</v>
      </c>
      <c r="F75" s="5">
        <v>0.03481481481481481</v>
      </c>
      <c r="G75" s="4">
        <f t="shared" si="12"/>
        <v>177.27458180334577</v>
      </c>
      <c r="H75" s="17">
        <v>0.0312731481481481</v>
      </c>
      <c r="I75" s="17">
        <v>0.04200231481481481</v>
      </c>
      <c r="J75" s="4">
        <f t="shared" si="13"/>
        <v>165.6920799407844</v>
      </c>
      <c r="K75" s="22">
        <v>0.0370949074074074</v>
      </c>
      <c r="L75" s="22">
        <v>0.052222222222222225</v>
      </c>
      <c r="M75" s="4">
        <f t="shared" si="14"/>
        <v>159.21996879875192</v>
      </c>
      <c r="N75" s="21">
        <f>G75+J75</f>
        <v>342.9666617441302</v>
      </c>
      <c r="P75" s="15"/>
      <c r="Q75" s="13"/>
      <c r="R75" s="14"/>
    </row>
    <row r="76" spans="1:18" ht="12.75">
      <c r="A76" s="2">
        <v>6</v>
      </c>
      <c r="B76" s="3" t="s">
        <v>43</v>
      </c>
      <c r="C76" s="3" t="s">
        <v>32</v>
      </c>
      <c r="D76" s="3" t="s">
        <v>10</v>
      </c>
      <c r="E76" s="5">
        <v>0.0283680555555556</v>
      </c>
      <c r="F76" s="5">
        <v>0.03625</v>
      </c>
      <c r="G76" s="4">
        <f t="shared" si="12"/>
        <v>172.215422276622</v>
      </c>
      <c r="H76" s="17">
        <v>0.0312731481481481</v>
      </c>
      <c r="I76" s="17">
        <v>0.04420138888888889</v>
      </c>
      <c r="J76" s="4">
        <f t="shared" si="13"/>
        <v>158.66025166543278</v>
      </c>
      <c r="K76" s="22">
        <v>0.0370949074074074</v>
      </c>
      <c r="L76" s="22">
        <v>0.05153935185185185</v>
      </c>
      <c r="M76" s="4">
        <f t="shared" si="14"/>
        <v>161.06084243369733</v>
      </c>
      <c r="N76" s="21">
        <f>G76+M76</f>
        <v>333.2762647103193</v>
      </c>
      <c r="P76" s="13"/>
      <c r="Q76" s="13"/>
      <c r="R76" s="1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Дмитрий</cp:lastModifiedBy>
  <dcterms:created xsi:type="dcterms:W3CDTF">2010-04-19T17:52:15Z</dcterms:created>
  <dcterms:modified xsi:type="dcterms:W3CDTF">2012-04-23T08:44:52Z</dcterms:modified>
  <cp:category/>
  <cp:version/>
  <cp:contentType/>
  <cp:contentStatus/>
</cp:coreProperties>
</file>